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t\Documents\MyDreamweaver\"/>
    </mc:Choice>
  </mc:AlternateContent>
  <bookViews>
    <workbookView xWindow="0" yWindow="0" windowWidth="18072" windowHeight="8652"/>
  </bookViews>
  <sheets>
    <sheet name="Unit Operations" sheetId="1" r:id="rId1"/>
    <sheet name="Facility Operations" sheetId="2" r:id="rId2"/>
    <sheet name="Tournaments" sheetId="3" r:id="rId3"/>
    <sheet name="Table Count" sheetId="4" r:id="rId4"/>
    <sheet name="Prior Period Adjustment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D17" i="4"/>
  <c r="D26" i="4" s="1"/>
  <c r="E22" i="3" l="1"/>
  <c r="D27" i="2" l="1"/>
  <c r="D21" i="2"/>
  <c r="D12" i="2"/>
  <c r="D23" i="2" l="1"/>
  <c r="E20" i="1"/>
  <c r="E22" i="1" s="1"/>
  <c r="E25" i="1" s="1"/>
  <c r="E28" i="1" s="1"/>
  <c r="E9" i="1"/>
</calcChain>
</file>

<file path=xl/sharedStrings.xml><?xml version="1.0" encoding="utf-8"?>
<sst xmlns="http://schemas.openxmlformats.org/spreadsheetml/2006/main" count="143" uniqueCount="83">
  <si>
    <t>Unit 183, D16, ACBL</t>
  </si>
  <si>
    <t>Unit Operations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</si>
  <si>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</si>
  <si>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</si>
  <si>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</si>
  <si>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</si>
  <si>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</si>
  <si>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</si>
  <si>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</si>
  <si>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</si>
  <si>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</si>
  <si>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</si>
  <si>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</si>
  <si>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</si>
  <si>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</si>
  <si>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Cash Receipts:</t>
  </si>
  <si>
    <t xml:space="preserve">Unit Games </t>
  </si>
  <si>
    <t>ACBL</t>
  </si>
  <si>
    <t>Other</t>
  </si>
  <si>
    <t>Total</t>
  </si>
  <si>
    <t>Cash Disbursements:</t>
  </si>
  <si>
    <t>NAOP and GNT Fees</t>
  </si>
  <si>
    <t>Education</t>
  </si>
  <si>
    <t>Unit Game,Supplies&amp;Food</t>
  </si>
  <si>
    <t>Repairs &amp; Maint</t>
  </si>
  <si>
    <t>Taxes and Insurance</t>
  </si>
  <si>
    <t>Election  Expense</t>
  </si>
  <si>
    <t>Scorecard</t>
  </si>
  <si>
    <t>Miscellaneous</t>
  </si>
  <si>
    <t>Unit 183 Cash Flow</t>
  </si>
  <si>
    <t>Net Cash- Facility Operations</t>
  </si>
  <si>
    <t>Net Cash-Tournaments</t>
  </si>
  <si>
    <t>Total Cash Flow</t>
  </si>
  <si>
    <t>Prior Period Adjustments</t>
  </si>
  <si>
    <t>Beginning Cash</t>
  </si>
  <si>
    <t>Ending Cash</t>
  </si>
  <si>
    <t>Unit 183</t>
  </si>
  <si>
    <t>January 31,2017</t>
  </si>
  <si>
    <t>Net November Receipts, Deposited in 2017</t>
  </si>
  <si>
    <t xml:space="preserve">Less: </t>
  </si>
  <si>
    <t>November Transaction with the Star Telegram</t>
  </si>
  <si>
    <t>Net to Unit Cash Flow Statement</t>
  </si>
  <si>
    <t>UNIT 183, D16, ACBL</t>
  </si>
  <si>
    <t xml:space="preserve">  Facility Operations</t>
  </si>
  <si>
    <t>SET</t>
  </si>
  <si>
    <t>Table Fees</t>
  </si>
  <si>
    <t>Note 1</t>
  </si>
  <si>
    <t>Tues Bridge</t>
  </si>
  <si>
    <t>Dealing Fees</t>
  </si>
  <si>
    <t>Coke Machine</t>
  </si>
  <si>
    <t>Free Play Sales</t>
  </si>
  <si>
    <t>Building Rent</t>
  </si>
  <si>
    <t>Janitorial</t>
  </si>
  <si>
    <t>Utilities</t>
  </si>
  <si>
    <t>Supplies</t>
  </si>
  <si>
    <t>Repairs &amp; Maintenance</t>
  </si>
  <si>
    <t>Net Cash Flow</t>
  </si>
  <si>
    <t>TableFee</t>
  </si>
  <si>
    <t>FreePlay</t>
  </si>
  <si>
    <t>Net</t>
  </si>
  <si>
    <t>Tournaments</t>
  </si>
  <si>
    <t>Regional Tournament</t>
  </si>
  <si>
    <t>Sectional Tournaments</t>
  </si>
  <si>
    <t>NLM Tournament</t>
  </si>
  <si>
    <t>Acbl Fees</t>
  </si>
  <si>
    <t>Facility Rent</t>
  </si>
  <si>
    <t>Caddies</t>
  </si>
  <si>
    <t>Food</t>
  </si>
  <si>
    <t xml:space="preserve">Net Cash </t>
  </si>
  <si>
    <t>Unit Games</t>
  </si>
  <si>
    <t>Open, Et al:</t>
  </si>
  <si>
    <t>Mon</t>
  </si>
  <si>
    <t>Tue</t>
  </si>
  <si>
    <t>Wed</t>
  </si>
  <si>
    <t>Thu</t>
  </si>
  <si>
    <t>Fri</t>
  </si>
  <si>
    <t>Sat</t>
  </si>
  <si>
    <t>Total Open et al</t>
  </si>
  <si>
    <t>N/I:</t>
  </si>
  <si>
    <t>Total N/I</t>
  </si>
  <si>
    <t>Total All Games</t>
  </si>
  <si>
    <t>Advertising</t>
  </si>
  <si>
    <r>
      <rPr>
        <u/>
        <sz val="11"/>
        <color rgb="FFFEC7C6"/>
        <rFont val="Calibri"/>
        <family val="2"/>
        <scheme val="minor"/>
      </rPr>
      <t>.</t>
    </r>
    <r>
      <rPr>
        <u/>
        <sz val="11"/>
        <color theme="1"/>
        <rFont val="Calibri"/>
        <family val="2"/>
        <scheme val="minor"/>
      </rPr>
      <t xml:space="preserve">        520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</si>
</sst>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FEC7C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B2B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EC7C6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0" fillId="4" borderId="0" xfId="0" applyFill="1" applyBorder="1"/>
    <xf numFmtId="0" fontId="3" fillId="3" borderId="5" xfId="0" applyFont="1" applyFill="1" applyBorder="1"/>
    <xf numFmtId="0" fontId="4" fillId="3" borderId="0" xfId="0" applyFont="1" applyFill="1" applyBorder="1"/>
    <xf numFmtId="0" fontId="0" fillId="7" borderId="0" xfId="0" applyFill="1" applyBorder="1"/>
    <xf numFmtId="0" fontId="0" fillId="5" borderId="6" xfId="0" applyFill="1" applyBorder="1"/>
    <xf numFmtId="0" fontId="4" fillId="3" borderId="5" xfId="0" applyFont="1" applyFill="1" applyBorder="1"/>
    <xf numFmtId="0" fontId="3" fillId="5" borderId="5" xfId="0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3" fillId="5" borderId="0" xfId="0" applyFont="1" applyFill="1" applyBorder="1"/>
    <xf numFmtId="0" fontId="4" fillId="7" borderId="0" xfId="0" applyFont="1" applyFill="1" applyBorder="1"/>
    <xf numFmtId="0" fontId="3" fillId="6" borderId="5" xfId="0" applyFont="1" applyFill="1" applyBorder="1"/>
    <xf numFmtId="0" fontId="4" fillId="6" borderId="0" xfId="0" applyFont="1" applyFill="1" applyBorder="1"/>
    <xf numFmtId="0" fontId="3" fillId="6" borderId="0" xfId="0" applyFont="1" applyFill="1" applyBorder="1"/>
    <xf numFmtId="0" fontId="3" fillId="6" borderId="7" xfId="0" applyFont="1" applyFill="1" applyBorder="1"/>
    <xf numFmtId="0" fontId="4" fillId="6" borderId="8" xfId="0" applyFont="1" applyFill="1" applyBorder="1"/>
    <xf numFmtId="0" fontId="0" fillId="7" borderId="8" xfId="0" applyFill="1" applyBorder="1"/>
    <xf numFmtId="0" fontId="0" fillId="4" borderId="8" xfId="0" applyFill="1" applyBorder="1"/>
    <xf numFmtId="0" fontId="0" fillId="5" borderId="9" xfId="0" applyFill="1" applyBorder="1"/>
    <xf numFmtId="0" fontId="3" fillId="8" borderId="5" xfId="0" applyFont="1" applyFill="1" applyBorder="1"/>
    <xf numFmtId="0" fontId="4" fillId="8" borderId="0" xfId="0" applyFont="1" applyFill="1" applyBorder="1"/>
    <xf numFmtId="0" fontId="0" fillId="7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5" xfId="0" applyFill="1" applyBorder="1"/>
    <xf numFmtId="0" fontId="0" fillId="5" borderId="14" xfId="0" applyFill="1" applyBorder="1" applyAlignment="1">
      <alignment horizontal="center" vertical="center"/>
    </xf>
    <xf numFmtId="0" fontId="4" fillId="3" borderId="17" xfId="0" applyFont="1" applyFill="1" applyBorder="1"/>
    <xf numFmtId="0" fontId="4" fillId="8" borderId="17" xfId="0" applyFont="1" applyFill="1" applyBorder="1"/>
    <xf numFmtId="0" fontId="4" fillId="5" borderId="17" xfId="0" applyFont="1" applyFill="1" applyBorder="1"/>
    <xf numFmtId="0" fontId="4" fillId="6" borderId="17" xfId="0" applyFont="1" applyFill="1" applyBorder="1"/>
    <xf numFmtId="0" fontId="3" fillId="6" borderId="17" xfId="0" applyFont="1" applyFill="1" applyBorder="1"/>
    <xf numFmtId="0" fontId="4" fillId="6" borderId="16" xfId="0" applyFont="1" applyFill="1" applyBorder="1"/>
    <xf numFmtId="0" fontId="0" fillId="7" borderId="18" xfId="0" applyFill="1" applyBorder="1" applyAlignment="1">
      <alignment horizontal="center" vertical="center"/>
    </xf>
    <xf numFmtId="0" fontId="3" fillId="3" borderId="19" xfId="0" applyFont="1" applyFill="1" applyBorder="1"/>
    <xf numFmtId="0" fontId="3" fillId="3" borderId="20" xfId="0" applyFont="1" applyFill="1" applyBorder="1"/>
    <xf numFmtId="0" fontId="4" fillId="3" borderId="21" xfId="0" applyFont="1" applyFill="1" applyBorder="1"/>
    <xf numFmtId="0" fontId="0" fillId="8" borderId="17" xfId="0" applyFill="1" applyBorder="1"/>
    <xf numFmtId="0" fontId="4" fillId="3" borderId="20" xfId="0" applyFont="1" applyFill="1" applyBorder="1"/>
    <xf numFmtId="0" fontId="0" fillId="4" borderId="14" xfId="0" applyFill="1" applyBorder="1"/>
    <xf numFmtId="0" fontId="0" fillId="4" borderId="6" xfId="0" applyFill="1" applyBorder="1"/>
    <xf numFmtId="0" fontId="4" fillId="8" borderId="5" xfId="0" applyFont="1" applyFill="1" applyBorder="1"/>
    <xf numFmtId="0" fontId="3" fillId="6" borderId="23" xfId="0" applyFont="1" applyFill="1" applyBorder="1"/>
    <xf numFmtId="0" fontId="4" fillId="6" borderId="23" xfId="0" applyFont="1" applyFill="1" applyBorder="1"/>
    <xf numFmtId="0" fontId="4" fillId="6" borderId="24" xfId="0" applyFont="1" applyFill="1" applyBorder="1"/>
    <xf numFmtId="0" fontId="0" fillId="4" borderId="9" xfId="0" applyFill="1" applyBorder="1"/>
    <xf numFmtId="0" fontId="1" fillId="2" borderId="1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17" xfId="0" applyBorder="1" applyAlignment="1"/>
    <xf numFmtId="0" fontId="3" fillId="3" borderId="23" xfId="0" applyFont="1" applyFill="1" applyBorder="1"/>
    <xf numFmtId="0" fontId="4" fillId="3" borderId="23" xfId="0" applyFont="1" applyFill="1" applyBorder="1"/>
    <xf numFmtId="0" fontId="4" fillId="5" borderId="23" xfId="0" applyFont="1" applyFill="1" applyBorder="1"/>
    <xf numFmtId="0" fontId="3" fillId="7" borderId="7" xfId="0" applyFont="1" applyFill="1" applyBorder="1"/>
    <xf numFmtId="0" fontId="4" fillId="7" borderId="8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7" borderId="11" xfId="0" applyFill="1" applyBorder="1"/>
    <xf numFmtId="0" fontId="0" fillId="4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6" xfId="0" applyFill="1" applyBorder="1"/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7" borderId="27" xfId="0" applyFill="1" applyBorder="1" applyAlignment="1">
      <alignment horizontal="center" vertical="center"/>
    </xf>
    <xf numFmtId="0" fontId="3" fillId="9" borderId="5" xfId="0" applyFont="1" applyFill="1" applyBorder="1"/>
    <xf numFmtId="0" fontId="3" fillId="9" borderId="0" xfId="0" applyFont="1" applyFill="1" applyBorder="1"/>
    <xf numFmtId="0" fontId="4" fillId="9" borderId="0" xfId="0" applyFont="1" applyFill="1" applyBorder="1"/>
    <xf numFmtId="0" fontId="6" fillId="9" borderId="6" xfId="0" applyFont="1" applyFill="1" applyBorder="1"/>
    <xf numFmtId="0" fontId="3" fillId="2" borderId="5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20" fontId="4" fillId="2" borderId="0" xfId="0" applyNumberFormat="1" applyFont="1" applyFill="1" applyBorder="1"/>
    <xf numFmtId="0" fontId="4" fillId="6" borderId="5" xfId="0" applyFont="1" applyFill="1" applyBorder="1"/>
    <xf numFmtId="20" fontId="4" fillId="6" borderId="0" xfId="0" applyNumberFormat="1" applyFont="1" applyFill="1" applyBorder="1"/>
    <xf numFmtId="0" fontId="4" fillId="9" borderId="7" xfId="0" applyFont="1" applyFill="1" applyBorder="1"/>
    <xf numFmtId="0" fontId="4" fillId="9" borderId="8" xfId="0" applyFont="1" applyFill="1" applyBorder="1"/>
    <xf numFmtId="0" fontId="6" fillId="9" borderId="25" xfId="0" applyFont="1" applyFill="1" applyBorder="1"/>
    <xf numFmtId="0" fontId="6" fillId="9" borderId="8" xfId="0" applyFont="1" applyFill="1" applyBorder="1"/>
    <xf numFmtId="0" fontId="6" fillId="9" borderId="9" xfId="0" applyFont="1" applyFill="1" applyBorder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9" borderId="5" xfId="0" applyFill="1" applyBorder="1"/>
    <xf numFmtId="0" fontId="0" fillId="9" borderId="0" xfId="0" applyFill="1" applyBorder="1"/>
    <xf numFmtId="6" fontId="0" fillId="9" borderId="6" xfId="0" applyNumberFormat="1" applyFill="1" applyBorder="1"/>
    <xf numFmtId="0" fontId="5" fillId="9" borderId="6" xfId="0" applyFont="1" applyFill="1" applyBorder="1"/>
    <xf numFmtId="0" fontId="0" fillId="9" borderId="7" xfId="0" applyFill="1" applyBorder="1"/>
    <xf numFmtId="0" fontId="0" fillId="9" borderId="8" xfId="0" applyFill="1" applyBorder="1"/>
    <xf numFmtId="6" fontId="0" fillId="9" borderId="9" xfId="0" applyNumberFormat="1" applyFill="1" applyBorder="1"/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10" borderId="5" xfId="0" applyFont="1" applyFill="1" applyBorder="1"/>
    <xf numFmtId="0" fontId="4" fillId="10" borderId="0" xfId="0" applyFont="1" applyFill="1" applyBorder="1"/>
    <xf numFmtId="0" fontId="3" fillId="1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C7C6"/>
      <color rgb="FFFFFFCC"/>
      <color rgb="FFFEB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F5" sqref="F5:F28"/>
    </sheetView>
  </sheetViews>
  <sheetFormatPr defaultRowHeight="14.4" x14ac:dyDescent="0.3"/>
  <sheetData>
    <row r="1" spans="1:17" ht="21" x14ac:dyDescent="0.4">
      <c r="A1" s="55"/>
      <c r="B1" s="56"/>
      <c r="C1" s="56"/>
      <c r="D1" s="56"/>
      <c r="E1" s="46" t="s">
        <v>0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25.8" x14ac:dyDescent="0.5">
      <c r="A2" s="57"/>
      <c r="B2" s="58"/>
      <c r="C2" s="58"/>
      <c r="D2" s="58"/>
      <c r="E2" s="49" t="s">
        <v>1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25.8" customHeight="1" x14ac:dyDescent="0.4">
      <c r="A3" s="57"/>
      <c r="B3" s="58"/>
      <c r="C3" s="58"/>
      <c r="D3" s="58"/>
      <c r="E3" s="52">
        <v>2017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x14ac:dyDescent="0.3">
      <c r="A4" s="57"/>
      <c r="B4" s="58"/>
      <c r="C4" s="58"/>
      <c r="D4" s="58"/>
      <c r="E4" s="33" t="s">
        <v>2</v>
      </c>
      <c r="F4" s="24" t="s">
        <v>3</v>
      </c>
      <c r="G4" s="23" t="s">
        <v>4</v>
      </c>
      <c r="H4" s="25" t="s">
        <v>5</v>
      </c>
      <c r="I4" s="23" t="s">
        <v>6</v>
      </c>
      <c r="J4" s="25" t="s">
        <v>7</v>
      </c>
      <c r="K4" s="23" t="s">
        <v>8</v>
      </c>
      <c r="L4" s="25" t="s">
        <v>9</v>
      </c>
      <c r="M4" s="23" t="s">
        <v>10</v>
      </c>
      <c r="N4" s="25" t="s">
        <v>11</v>
      </c>
      <c r="O4" s="23" t="s">
        <v>12</v>
      </c>
      <c r="P4" s="25" t="s">
        <v>13</v>
      </c>
      <c r="Q4" s="26" t="s">
        <v>14</v>
      </c>
    </row>
    <row r="5" spans="1:17" ht="18" x14ac:dyDescent="0.35">
      <c r="A5" s="34" t="s">
        <v>15</v>
      </c>
      <c r="B5" s="35"/>
      <c r="C5" s="35"/>
      <c r="D5" s="36"/>
      <c r="E5" s="5"/>
      <c r="F5" s="79"/>
      <c r="G5" s="5"/>
      <c r="H5" s="2"/>
      <c r="I5" s="5"/>
      <c r="J5" s="2"/>
      <c r="K5" s="5"/>
      <c r="L5" s="2"/>
      <c r="M5" s="5"/>
      <c r="N5" s="2"/>
      <c r="O5" s="5"/>
      <c r="P5" s="2"/>
      <c r="Q5" s="6"/>
    </row>
    <row r="6" spans="1:17" ht="18" x14ac:dyDescent="0.35">
      <c r="A6" s="7" t="s">
        <v>16</v>
      </c>
      <c r="B6" s="4"/>
      <c r="C6" s="4"/>
      <c r="D6" s="27"/>
      <c r="E6" s="5">
        <v>953</v>
      </c>
      <c r="F6" s="79"/>
      <c r="G6" s="5"/>
      <c r="H6" s="2"/>
      <c r="I6" s="5"/>
      <c r="J6" s="2"/>
      <c r="K6" s="5"/>
      <c r="L6" s="2"/>
      <c r="M6" s="5"/>
      <c r="N6" s="2"/>
      <c r="O6" s="5"/>
      <c r="P6" s="2"/>
      <c r="Q6" s="6"/>
    </row>
    <row r="7" spans="1:17" ht="18" x14ac:dyDescent="0.35">
      <c r="A7" s="7" t="s">
        <v>17</v>
      </c>
      <c r="B7" s="4"/>
      <c r="C7" s="4"/>
      <c r="D7" s="27"/>
      <c r="E7" s="5">
        <v>853</v>
      </c>
      <c r="F7" s="79"/>
      <c r="G7" s="5"/>
      <c r="H7" s="2"/>
      <c r="I7" s="5"/>
      <c r="J7" s="2"/>
      <c r="K7" s="5"/>
      <c r="L7" s="2"/>
      <c r="M7" s="5"/>
      <c r="N7" s="2"/>
      <c r="O7" s="5"/>
      <c r="P7" s="2"/>
      <c r="Q7" s="6"/>
    </row>
    <row r="8" spans="1:17" ht="18" x14ac:dyDescent="0.35">
      <c r="A8" s="7" t="s">
        <v>18</v>
      </c>
      <c r="B8" s="4"/>
      <c r="C8" s="4"/>
      <c r="D8" s="27"/>
      <c r="E8" s="5"/>
      <c r="F8" s="79"/>
      <c r="G8" s="5"/>
      <c r="H8" s="2"/>
      <c r="I8" s="5"/>
      <c r="J8" s="2"/>
      <c r="K8" s="5"/>
      <c r="L8" s="2"/>
      <c r="M8" s="5"/>
      <c r="N8" s="2"/>
      <c r="O8" s="5"/>
      <c r="P8" s="2"/>
      <c r="Q8" s="6"/>
    </row>
    <row r="9" spans="1:17" ht="18" x14ac:dyDescent="0.35">
      <c r="A9" s="3" t="s">
        <v>19</v>
      </c>
      <c r="B9" s="4"/>
      <c r="C9" s="4"/>
      <c r="D9" s="27"/>
      <c r="E9" s="5">
        <f>SUM(E6:E8)</f>
        <v>1806</v>
      </c>
      <c r="F9" s="79"/>
      <c r="G9" s="5"/>
      <c r="H9" s="2"/>
      <c r="I9" s="5"/>
      <c r="J9" s="2"/>
      <c r="K9" s="5"/>
      <c r="L9" s="2"/>
      <c r="M9" s="5"/>
      <c r="N9" s="2"/>
      <c r="O9" s="5"/>
      <c r="P9" s="2"/>
      <c r="Q9" s="6"/>
    </row>
    <row r="10" spans="1:17" ht="6" customHeight="1" x14ac:dyDescent="0.35">
      <c r="A10" s="21"/>
      <c r="B10" s="22"/>
      <c r="C10" s="22"/>
      <c r="D10" s="28"/>
      <c r="E10" s="5"/>
      <c r="F10" s="79"/>
      <c r="G10" s="5"/>
      <c r="H10" s="2"/>
      <c r="I10" s="5"/>
      <c r="J10" s="2"/>
      <c r="K10" s="5"/>
      <c r="L10" s="2"/>
      <c r="M10" s="5"/>
      <c r="N10" s="2"/>
      <c r="O10" s="5"/>
      <c r="P10" s="2"/>
      <c r="Q10" s="6"/>
    </row>
    <row r="11" spans="1:17" ht="18" x14ac:dyDescent="0.35">
      <c r="A11" s="8" t="s">
        <v>20</v>
      </c>
      <c r="B11" s="9"/>
      <c r="C11" s="9"/>
      <c r="D11" s="29"/>
      <c r="E11" s="5"/>
      <c r="F11" s="79"/>
      <c r="G11" s="5"/>
      <c r="H11" s="2"/>
      <c r="I11" s="5"/>
      <c r="J11" s="2"/>
      <c r="K11" s="5"/>
      <c r="L11" s="2"/>
      <c r="M11" s="5"/>
      <c r="N11" s="2"/>
      <c r="O11" s="5"/>
      <c r="P11" s="2"/>
      <c r="Q11" s="6"/>
    </row>
    <row r="12" spans="1:17" ht="18" x14ac:dyDescent="0.35">
      <c r="A12" s="10" t="s">
        <v>21</v>
      </c>
      <c r="B12" s="11"/>
      <c r="C12" s="11"/>
      <c r="D12" s="29"/>
      <c r="E12" s="5">
        <v>1441</v>
      </c>
      <c r="F12" s="79"/>
      <c r="G12" s="5"/>
      <c r="H12" s="2"/>
      <c r="I12" s="5"/>
      <c r="J12" s="2"/>
      <c r="K12" s="5"/>
      <c r="L12" s="2"/>
      <c r="M12" s="5"/>
      <c r="N12" s="2"/>
      <c r="O12" s="5"/>
      <c r="P12" s="2"/>
      <c r="Q12" s="6"/>
    </row>
    <row r="13" spans="1:17" ht="18" x14ac:dyDescent="0.35">
      <c r="A13" s="10" t="s">
        <v>22</v>
      </c>
      <c r="B13" s="9"/>
      <c r="C13" s="9"/>
      <c r="D13" s="29"/>
      <c r="E13" s="5"/>
      <c r="F13" s="79"/>
      <c r="G13" s="5"/>
      <c r="H13" s="2"/>
      <c r="I13" s="5"/>
      <c r="J13" s="2"/>
      <c r="K13" s="5"/>
      <c r="L13" s="2"/>
      <c r="M13" s="5"/>
      <c r="N13" s="2"/>
      <c r="O13" s="5"/>
      <c r="P13" s="2"/>
      <c r="Q13" s="6"/>
    </row>
    <row r="14" spans="1:17" ht="18" x14ac:dyDescent="0.35">
      <c r="A14" s="10" t="s">
        <v>23</v>
      </c>
      <c r="B14" s="9"/>
      <c r="C14" s="9"/>
      <c r="D14" s="29"/>
      <c r="E14" s="5">
        <v>394</v>
      </c>
      <c r="F14" s="79"/>
      <c r="G14" s="5"/>
      <c r="H14" s="2"/>
      <c r="I14" s="5"/>
      <c r="J14" s="2"/>
      <c r="K14" s="5"/>
      <c r="L14" s="2"/>
      <c r="M14" s="5"/>
      <c r="N14" s="2"/>
      <c r="O14" s="5"/>
      <c r="P14" s="2"/>
      <c r="Q14" s="6"/>
    </row>
    <row r="15" spans="1:17" ht="18" x14ac:dyDescent="0.35">
      <c r="A15" s="10" t="s">
        <v>24</v>
      </c>
      <c r="B15" s="9"/>
      <c r="C15" s="9"/>
      <c r="D15" s="29"/>
      <c r="E15" s="5">
        <v>1089</v>
      </c>
      <c r="F15" s="79"/>
      <c r="G15" s="5"/>
      <c r="H15" s="2"/>
      <c r="I15" s="5"/>
      <c r="J15" s="2"/>
      <c r="K15" s="5"/>
      <c r="L15" s="2"/>
      <c r="M15" s="5"/>
      <c r="N15" s="2"/>
      <c r="O15" s="5"/>
      <c r="P15" s="2"/>
      <c r="Q15" s="6"/>
    </row>
    <row r="16" spans="1:17" ht="18" x14ac:dyDescent="0.35">
      <c r="A16" s="10" t="s">
        <v>25</v>
      </c>
      <c r="B16" s="9"/>
      <c r="C16" s="9"/>
      <c r="D16" s="29"/>
      <c r="E16" s="5"/>
      <c r="F16" s="79"/>
      <c r="G16" s="5"/>
      <c r="H16" s="2"/>
      <c r="I16" s="5"/>
      <c r="J16" s="2"/>
      <c r="K16" s="5"/>
      <c r="L16" s="2"/>
      <c r="M16" s="5"/>
      <c r="N16" s="2"/>
      <c r="O16" s="12"/>
      <c r="P16" s="2"/>
      <c r="Q16" s="6"/>
    </row>
    <row r="17" spans="1:17" ht="18" x14ac:dyDescent="0.35">
      <c r="A17" s="10" t="s">
        <v>26</v>
      </c>
      <c r="B17" s="9"/>
      <c r="C17" s="9"/>
      <c r="D17" s="29"/>
      <c r="E17" s="5"/>
      <c r="F17" s="79"/>
      <c r="G17" s="5"/>
      <c r="H17" s="2"/>
      <c r="I17" s="5"/>
      <c r="J17" s="2"/>
      <c r="K17" s="5"/>
      <c r="L17" s="2"/>
      <c r="M17" s="5"/>
      <c r="N17" s="2"/>
      <c r="O17" s="5"/>
      <c r="P17" s="2"/>
      <c r="Q17" s="6"/>
    </row>
    <row r="18" spans="1:17" ht="18" x14ac:dyDescent="0.35">
      <c r="A18" s="10" t="s">
        <v>27</v>
      </c>
      <c r="B18" s="9"/>
      <c r="C18" s="9"/>
      <c r="D18" s="29"/>
      <c r="E18" s="5">
        <v>736</v>
      </c>
      <c r="F18" s="79"/>
      <c r="G18" s="5"/>
      <c r="H18" s="2"/>
      <c r="I18" s="5"/>
      <c r="J18" s="2"/>
      <c r="K18" s="5"/>
      <c r="L18" s="2"/>
      <c r="M18" s="5"/>
      <c r="N18" s="2"/>
      <c r="O18" s="5"/>
      <c r="P18" s="2"/>
      <c r="Q18" s="6"/>
    </row>
    <row r="19" spans="1:17" ht="18" x14ac:dyDescent="0.35">
      <c r="A19" s="10" t="s">
        <v>28</v>
      </c>
      <c r="B19" s="9"/>
      <c r="C19" s="9"/>
      <c r="D19" s="29"/>
      <c r="E19" s="5">
        <v>90</v>
      </c>
      <c r="F19" s="79"/>
      <c r="G19" s="5"/>
      <c r="H19" s="2"/>
      <c r="I19" s="5"/>
      <c r="J19" s="2"/>
      <c r="K19" s="5"/>
      <c r="L19" s="2"/>
      <c r="M19" s="5"/>
      <c r="N19" s="2"/>
      <c r="O19" s="5"/>
      <c r="P19" s="2"/>
      <c r="Q19" s="6"/>
    </row>
    <row r="20" spans="1:17" ht="18" x14ac:dyDescent="0.35">
      <c r="A20" s="8" t="s">
        <v>19</v>
      </c>
      <c r="B20" s="9"/>
      <c r="C20" s="9"/>
      <c r="D20" s="29"/>
      <c r="E20" s="5">
        <f>SUM(E12:E19)</f>
        <v>3750</v>
      </c>
      <c r="F20" s="79"/>
      <c r="G20" s="5"/>
      <c r="H20" s="2"/>
      <c r="I20" s="5"/>
      <c r="J20" s="2"/>
      <c r="K20" s="5"/>
      <c r="L20" s="2"/>
      <c r="M20" s="5"/>
      <c r="N20" s="2"/>
      <c r="O20" s="5"/>
      <c r="P20" s="2"/>
      <c r="Q20" s="6"/>
    </row>
    <row r="21" spans="1:17" ht="6" customHeight="1" x14ac:dyDescent="0.35">
      <c r="A21" s="21"/>
      <c r="B21" s="22"/>
      <c r="C21" s="22"/>
      <c r="D21" s="28"/>
      <c r="E21" s="5"/>
      <c r="F21" s="79"/>
      <c r="G21" s="5"/>
      <c r="H21" s="2"/>
      <c r="I21" s="5"/>
      <c r="J21" s="2"/>
      <c r="K21" s="5"/>
      <c r="L21" s="2"/>
      <c r="M21" s="5"/>
      <c r="N21" s="2"/>
      <c r="O21" s="5"/>
      <c r="P21" s="2"/>
      <c r="Q21" s="6"/>
    </row>
    <row r="22" spans="1:17" ht="18" x14ac:dyDescent="0.35">
      <c r="A22" s="13" t="s">
        <v>29</v>
      </c>
      <c r="B22" s="14"/>
      <c r="C22" s="14"/>
      <c r="D22" s="30"/>
      <c r="E22" s="5">
        <f>E9-E20</f>
        <v>-1944</v>
      </c>
      <c r="F22" s="79"/>
      <c r="G22" s="5"/>
      <c r="H22" s="2"/>
      <c r="I22" s="5"/>
      <c r="J22" s="2"/>
      <c r="K22" s="5"/>
      <c r="L22" s="2"/>
      <c r="M22" s="5"/>
      <c r="N22" s="2"/>
      <c r="O22" s="5"/>
      <c r="P22" s="2"/>
      <c r="Q22" s="6"/>
    </row>
    <row r="23" spans="1:17" ht="18" x14ac:dyDescent="0.35">
      <c r="A23" s="13" t="s">
        <v>30</v>
      </c>
      <c r="B23" s="14"/>
      <c r="C23" s="14"/>
      <c r="D23" s="30"/>
      <c r="E23" s="5">
        <v>-508</v>
      </c>
      <c r="F23" s="79"/>
      <c r="G23" s="5"/>
      <c r="H23" s="2"/>
      <c r="I23" s="5"/>
      <c r="J23" s="2"/>
      <c r="K23" s="5"/>
      <c r="L23" s="2"/>
      <c r="M23" s="5"/>
      <c r="N23" s="2"/>
      <c r="O23" s="5"/>
      <c r="P23" s="2"/>
      <c r="Q23" s="6"/>
    </row>
    <row r="24" spans="1:17" ht="18" x14ac:dyDescent="0.35">
      <c r="A24" s="13" t="s">
        <v>31</v>
      </c>
      <c r="B24" s="15"/>
      <c r="C24" s="15"/>
      <c r="D24" s="31"/>
      <c r="E24" s="5">
        <v>-144</v>
      </c>
      <c r="F24" s="79"/>
      <c r="G24" s="5"/>
      <c r="H24" s="2"/>
      <c r="I24" s="5"/>
      <c r="J24" s="2"/>
      <c r="K24" s="5"/>
      <c r="L24" s="2"/>
      <c r="M24" s="5"/>
      <c r="N24" s="2"/>
      <c r="O24" s="5"/>
      <c r="P24" s="2"/>
      <c r="Q24" s="6"/>
    </row>
    <row r="25" spans="1:17" ht="18" x14ac:dyDescent="0.35">
      <c r="A25" s="13" t="s">
        <v>32</v>
      </c>
      <c r="B25" s="14"/>
      <c r="C25" s="14"/>
      <c r="D25" s="30"/>
      <c r="E25" s="5">
        <f>SUM(E22:E24)</f>
        <v>-2596</v>
      </c>
      <c r="F25" s="79"/>
      <c r="G25" s="5"/>
      <c r="H25" s="2"/>
      <c r="I25" s="5"/>
      <c r="J25" s="2"/>
      <c r="K25" s="5"/>
      <c r="L25" s="2"/>
      <c r="M25" s="5"/>
      <c r="N25" s="2"/>
      <c r="O25" s="5"/>
      <c r="P25" s="2"/>
      <c r="Q25" s="6"/>
    </row>
    <row r="26" spans="1:17" ht="18" x14ac:dyDescent="0.35">
      <c r="A26" s="13" t="s">
        <v>33</v>
      </c>
      <c r="B26" s="14"/>
      <c r="C26" s="14"/>
      <c r="D26" s="30"/>
      <c r="E26" s="5">
        <v>6063</v>
      </c>
      <c r="F26" s="79"/>
      <c r="G26" s="5"/>
      <c r="H26" s="2"/>
      <c r="I26" s="5"/>
      <c r="J26" s="2"/>
      <c r="K26" s="5"/>
      <c r="L26" s="2"/>
      <c r="M26" s="5"/>
      <c r="N26" s="2"/>
      <c r="O26" s="5"/>
      <c r="P26" s="2"/>
      <c r="Q26" s="6"/>
    </row>
    <row r="27" spans="1:17" ht="18" x14ac:dyDescent="0.35">
      <c r="A27" s="13" t="s">
        <v>34</v>
      </c>
      <c r="B27" s="14"/>
      <c r="C27" s="14"/>
      <c r="D27" s="30"/>
      <c r="E27" s="5">
        <v>55463</v>
      </c>
      <c r="F27" s="79"/>
      <c r="G27" s="5"/>
      <c r="H27" s="2"/>
      <c r="I27" s="5"/>
      <c r="J27" s="2"/>
      <c r="K27" s="5"/>
      <c r="L27" s="2"/>
      <c r="M27" s="5"/>
      <c r="N27" s="2"/>
      <c r="O27" s="5"/>
      <c r="P27" s="2"/>
      <c r="Q27" s="6"/>
    </row>
    <row r="28" spans="1:17" ht="18.600000000000001" thickBot="1" x14ac:dyDescent="0.4">
      <c r="A28" s="16" t="s">
        <v>35</v>
      </c>
      <c r="B28" s="17"/>
      <c r="C28" s="17"/>
      <c r="D28" s="32"/>
      <c r="E28" s="18">
        <f>SUM(E25:E27)</f>
        <v>58930</v>
      </c>
      <c r="F28" s="80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20"/>
    </row>
  </sheetData>
  <mergeCells count="4">
    <mergeCell ref="E1:Q1"/>
    <mergeCell ref="E2:Q2"/>
    <mergeCell ref="E3:Q3"/>
    <mergeCell ref="A1:D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C9" sqref="C8:C9"/>
    </sheetView>
  </sheetViews>
  <sheetFormatPr defaultRowHeight="14.4" x14ac:dyDescent="0.3"/>
  <cols>
    <col min="3" max="3" width="10.21875" bestFit="1" customWidth="1"/>
  </cols>
  <sheetData>
    <row r="1" spans="1:15" ht="25.8" x14ac:dyDescent="0.5">
      <c r="A1" s="55"/>
      <c r="B1" s="56"/>
      <c r="C1" s="62"/>
      <c r="D1" s="59" t="s">
        <v>42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25.8" x14ac:dyDescent="0.5">
      <c r="A2" s="57"/>
      <c r="B2" s="58"/>
      <c r="C2" s="63"/>
      <c r="D2" s="49" t="s">
        <v>43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25.8" x14ac:dyDescent="0.5">
      <c r="A3" s="57"/>
      <c r="B3" s="58"/>
      <c r="C3" s="63"/>
      <c r="D3" s="49">
        <v>2017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x14ac:dyDescent="0.3">
      <c r="A4" s="57"/>
      <c r="B4" s="58"/>
      <c r="C4" s="63"/>
      <c r="D4" s="33" t="s">
        <v>2</v>
      </c>
      <c r="E4" s="24" t="s">
        <v>3</v>
      </c>
      <c r="F4" s="23" t="s">
        <v>4</v>
      </c>
      <c r="G4" s="25" t="s">
        <v>5</v>
      </c>
      <c r="H4" s="23" t="s">
        <v>7</v>
      </c>
      <c r="I4" s="25" t="s">
        <v>8</v>
      </c>
      <c r="J4" s="23" t="s">
        <v>9</v>
      </c>
      <c r="K4" s="25" t="s">
        <v>44</v>
      </c>
      <c r="L4" s="23" t="s">
        <v>11</v>
      </c>
      <c r="M4" s="25" t="s">
        <v>12</v>
      </c>
      <c r="N4" s="23" t="s">
        <v>13</v>
      </c>
      <c r="O4" s="39" t="s">
        <v>14</v>
      </c>
    </row>
    <row r="5" spans="1:15" ht="18" x14ac:dyDescent="0.35">
      <c r="A5" s="34" t="s">
        <v>15</v>
      </c>
      <c r="B5" s="38"/>
      <c r="C5" s="36"/>
      <c r="D5" s="5"/>
      <c r="E5" s="2"/>
      <c r="F5" s="5"/>
      <c r="G5" s="2"/>
      <c r="H5" s="5"/>
      <c r="I5" s="2"/>
      <c r="J5" s="5"/>
      <c r="K5" s="2"/>
      <c r="L5" s="5"/>
      <c r="M5" s="2"/>
      <c r="N5" s="5"/>
      <c r="O5" s="40"/>
    </row>
    <row r="6" spans="1:15" ht="18" x14ac:dyDescent="0.35">
      <c r="A6" s="7" t="s">
        <v>45</v>
      </c>
      <c r="B6" s="4"/>
      <c r="C6" s="27" t="s">
        <v>46</v>
      </c>
      <c r="D6" s="5">
        <v>4453</v>
      </c>
      <c r="E6" s="2"/>
      <c r="F6" s="5"/>
      <c r="G6" s="2"/>
      <c r="H6" s="5"/>
      <c r="I6" s="2"/>
      <c r="J6" s="5"/>
      <c r="K6" s="2"/>
      <c r="L6" s="5"/>
      <c r="M6" s="2"/>
      <c r="N6" s="5"/>
      <c r="O6" s="40"/>
    </row>
    <row r="7" spans="1:15" ht="18" x14ac:dyDescent="0.35">
      <c r="A7" s="7" t="s">
        <v>47</v>
      </c>
      <c r="B7" s="4"/>
      <c r="C7" s="27"/>
      <c r="D7" s="5">
        <v>241</v>
      </c>
      <c r="E7" s="2"/>
      <c r="F7" s="5"/>
      <c r="G7" s="2"/>
      <c r="H7" s="5"/>
      <c r="I7" s="2"/>
      <c r="J7" s="5"/>
      <c r="K7" s="2"/>
      <c r="L7" s="5"/>
      <c r="M7" s="2"/>
      <c r="N7" s="5"/>
      <c r="O7" s="40"/>
    </row>
    <row r="8" spans="1:15" ht="18" x14ac:dyDescent="0.35">
      <c r="A8" s="7" t="s">
        <v>48</v>
      </c>
      <c r="B8" s="4"/>
      <c r="C8" s="27"/>
      <c r="D8" s="5">
        <v>45</v>
      </c>
      <c r="E8" s="2"/>
      <c r="F8" s="5"/>
      <c r="G8" s="2"/>
      <c r="H8" s="5"/>
      <c r="I8" s="2"/>
      <c r="J8" s="5"/>
      <c r="K8" s="2"/>
      <c r="L8" s="5"/>
      <c r="M8" s="2"/>
      <c r="N8" s="5"/>
      <c r="O8" s="40"/>
    </row>
    <row r="9" spans="1:15" ht="18" x14ac:dyDescent="0.35">
      <c r="A9" s="7" t="s">
        <v>49</v>
      </c>
      <c r="B9" s="4"/>
      <c r="C9" s="27"/>
      <c r="D9" s="5">
        <v>155</v>
      </c>
      <c r="E9" s="2"/>
      <c r="F9" s="5"/>
      <c r="G9" s="2"/>
      <c r="H9" s="5"/>
      <c r="I9" s="2"/>
      <c r="J9" s="5"/>
      <c r="K9" s="2"/>
      <c r="L9" s="5"/>
      <c r="M9" s="2"/>
      <c r="N9" s="5"/>
      <c r="O9" s="40"/>
    </row>
    <row r="10" spans="1:15" ht="18" x14ac:dyDescent="0.35">
      <c r="A10" s="7" t="s">
        <v>50</v>
      </c>
      <c r="B10" s="4"/>
      <c r="C10" s="27"/>
      <c r="D10" s="5">
        <v>136</v>
      </c>
      <c r="E10" s="2"/>
      <c r="F10" s="5"/>
      <c r="G10" s="2"/>
      <c r="H10" s="5"/>
      <c r="I10" s="2"/>
      <c r="J10" s="5"/>
      <c r="K10" s="2"/>
      <c r="L10" s="5"/>
      <c r="M10" s="2"/>
      <c r="N10" s="5"/>
      <c r="O10" s="40"/>
    </row>
    <row r="11" spans="1:15" ht="18" x14ac:dyDescent="0.35">
      <c r="A11" s="7" t="s">
        <v>18</v>
      </c>
      <c r="B11" s="4"/>
      <c r="C11" s="27"/>
      <c r="D11" s="5">
        <v>53</v>
      </c>
      <c r="E11" s="2"/>
      <c r="F11" s="5"/>
      <c r="G11" s="2"/>
      <c r="H11" s="5"/>
      <c r="I11" s="2"/>
      <c r="J11" s="5"/>
      <c r="K11" s="2"/>
      <c r="L11" s="5"/>
      <c r="M11" s="2"/>
      <c r="N11" s="5"/>
      <c r="O11" s="40"/>
    </row>
    <row r="12" spans="1:15" ht="18" x14ac:dyDescent="0.35">
      <c r="A12" s="7" t="s">
        <v>19</v>
      </c>
      <c r="B12" s="4"/>
      <c r="C12" s="27"/>
      <c r="D12" s="5">
        <f>SUM(D6:D11)</f>
        <v>5083</v>
      </c>
      <c r="E12" s="2"/>
      <c r="F12" s="5"/>
      <c r="G12" s="2"/>
      <c r="H12" s="5"/>
      <c r="I12" s="2"/>
      <c r="J12" s="5"/>
      <c r="K12" s="2"/>
      <c r="L12" s="5"/>
      <c r="M12" s="2"/>
      <c r="N12" s="5"/>
      <c r="O12" s="40"/>
    </row>
    <row r="13" spans="1:15" ht="6" customHeight="1" x14ac:dyDescent="0.35">
      <c r="A13" s="41"/>
      <c r="B13" s="22"/>
      <c r="C13" s="37"/>
      <c r="D13" s="5"/>
      <c r="E13" s="2"/>
      <c r="F13" s="5"/>
      <c r="G13" s="2"/>
      <c r="H13" s="5"/>
      <c r="I13" s="2"/>
      <c r="J13" s="5"/>
      <c r="K13" s="2"/>
      <c r="L13" s="5"/>
      <c r="M13" s="2"/>
      <c r="N13" s="5"/>
      <c r="O13" s="40"/>
    </row>
    <row r="14" spans="1:15" ht="18" x14ac:dyDescent="0.35">
      <c r="A14" s="8" t="s">
        <v>20</v>
      </c>
      <c r="B14" s="9"/>
      <c r="C14" s="29"/>
      <c r="D14" s="5"/>
      <c r="E14" s="2"/>
      <c r="F14" s="5"/>
      <c r="G14" s="2"/>
      <c r="H14" s="5"/>
      <c r="I14" s="2"/>
      <c r="J14" s="5"/>
      <c r="K14" s="2"/>
      <c r="L14" s="5"/>
      <c r="M14" s="2"/>
      <c r="N14" s="5"/>
      <c r="O14" s="40"/>
    </row>
    <row r="15" spans="1:15" ht="18" x14ac:dyDescent="0.35">
      <c r="A15" s="10" t="s">
        <v>51</v>
      </c>
      <c r="B15" s="9"/>
      <c r="C15" s="29"/>
      <c r="D15" s="5">
        <v>3250</v>
      </c>
      <c r="E15" s="2"/>
      <c r="F15" s="5"/>
      <c r="G15" s="2"/>
      <c r="H15" s="5"/>
      <c r="I15" s="2"/>
      <c r="J15" s="5"/>
      <c r="K15" s="2"/>
      <c r="L15" s="5"/>
      <c r="M15" s="2"/>
      <c r="N15" s="5"/>
      <c r="O15" s="40"/>
    </row>
    <row r="16" spans="1:15" ht="18" x14ac:dyDescent="0.35">
      <c r="A16" s="10" t="s">
        <v>52</v>
      </c>
      <c r="B16" s="9"/>
      <c r="C16" s="29"/>
      <c r="D16" s="5">
        <v>440</v>
      </c>
      <c r="E16" s="2"/>
      <c r="F16" s="5"/>
      <c r="G16" s="2"/>
      <c r="H16" s="5"/>
      <c r="I16" s="2"/>
      <c r="J16" s="5"/>
      <c r="K16" s="2"/>
      <c r="L16" s="5"/>
      <c r="M16" s="2"/>
      <c r="N16" s="12"/>
      <c r="O16" s="40"/>
    </row>
    <row r="17" spans="1:15" ht="18" x14ac:dyDescent="0.35">
      <c r="A17" s="10" t="s">
        <v>53</v>
      </c>
      <c r="B17" s="9"/>
      <c r="C17" s="29"/>
      <c r="D17" s="5">
        <v>961</v>
      </c>
      <c r="E17" s="2"/>
      <c r="F17" s="5"/>
      <c r="G17" s="2"/>
      <c r="H17" s="5"/>
      <c r="I17" s="2"/>
      <c r="J17" s="5"/>
      <c r="K17" s="2"/>
      <c r="L17" s="5"/>
      <c r="M17" s="2"/>
      <c r="N17" s="5"/>
      <c r="O17" s="40"/>
    </row>
    <row r="18" spans="1:15" ht="18" x14ac:dyDescent="0.35">
      <c r="A18" s="10" t="s">
        <v>54</v>
      </c>
      <c r="B18" s="9"/>
      <c r="C18" s="29"/>
      <c r="D18" s="5">
        <v>940</v>
      </c>
      <c r="E18" s="2"/>
      <c r="F18" s="5"/>
      <c r="G18" s="2"/>
      <c r="H18" s="5"/>
      <c r="I18" s="2"/>
      <c r="J18" s="5"/>
      <c r="K18" s="2"/>
      <c r="L18" s="5"/>
      <c r="M18" s="2"/>
      <c r="N18" s="5"/>
      <c r="O18" s="40"/>
    </row>
    <row r="19" spans="1:15" ht="18" x14ac:dyDescent="0.35">
      <c r="A19" s="10" t="s">
        <v>55</v>
      </c>
      <c r="B19" s="9"/>
      <c r="C19" s="29"/>
      <c r="D19" s="5"/>
      <c r="E19" s="2"/>
      <c r="F19" s="5"/>
      <c r="G19" s="2"/>
      <c r="H19" s="5"/>
      <c r="I19" s="2"/>
      <c r="J19" s="5"/>
      <c r="K19" s="2"/>
      <c r="L19" s="5"/>
      <c r="M19" s="2"/>
      <c r="N19" s="5"/>
      <c r="O19" s="40"/>
    </row>
    <row r="20" spans="1:15" ht="18" x14ac:dyDescent="0.35">
      <c r="A20" s="10" t="s">
        <v>18</v>
      </c>
      <c r="B20" s="9"/>
      <c r="C20" s="29"/>
      <c r="D20" s="5"/>
      <c r="E20" s="2"/>
      <c r="F20" s="5"/>
      <c r="G20" s="2"/>
      <c r="H20" s="5"/>
      <c r="I20" s="2"/>
      <c r="J20" s="5"/>
      <c r="K20" s="2"/>
      <c r="L20" s="5"/>
      <c r="M20" s="2"/>
      <c r="N20" s="5"/>
      <c r="O20" s="40"/>
    </row>
    <row r="21" spans="1:15" ht="18" x14ac:dyDescent="0.35">
      <c r="A21" s="10" t="s">
        <v>19</v>
      </c>
      <c r="B21" s="9"/>
      <c r="C21" s="29"/>
      <c r="D21" s="5">
        <f>SUM(D15:D20)</f>
        <v>5591</v>
      </c>
      <c r="E21" s="2"/>
      <c r="F21" s="5"/>
      <c r="G21" s="2"/>
      <c r="H21" s="5"/>
      <c r="I21" s="2"/>
      <c r="J21" s="5"/>
      <c r="K21" s="2"/>
      <c r="L21" s="5"/>
      <c r="M21" s="2"/>
      <c r="N21" s="5"/>
      <c r="O21" s="40"/>
    </row>
    <row r="22" spans="1:15" ht="6" customHeight="1" x14ac:dyDescent="0.35">
      <c r="A22" s="41"/>
      <c r="B22" s="22"/>
      <c r="C22" s="37"/>
      <c r="D22" s="5"/>
      <c r="E22" s="2"/>
      <c r="F22" s="5"/>
      <c r="G22" s="2"/>
      <c r="H22" s="5"/>
      <c r="I22" s="2"/>
      <c r="J22" s="5"/>
      <c r="K22" s="2"/>
      <c r="L22" s="5"/>
      <c r="M22" s="2"/>
      <c r="N22" s="5"/>
      <c r="O22" s="40"/>
    </row>
    <row r="23" spans="1:15" ht="18" x14ac:dyDescent="0.35">
      <c r="A23" s="42" t="s">
        <v>56</v>
      </c>
      <c r="B23" s="30"/>
      <c r="C23" s="30"/>
      <c r="D23" s="5">
        <f>D12-D21</f>
        <v>-508</v>
      </c>
      <c r="E23" s="2"/>
      <c r="F23" s="5"/>
      <c r="G23" s="2"/>
      <c r="H23" s="5"/>
      <c r="I23" s="2"/>
      <c r="J23" s="5"/>
      <c r="K23" s="2"/>
      <c r="L23" s="5"/>
      <c r="M23" s="2"/>
      <c r="N23" s="5"/>
      <c r="O23" s="40"/>
    </row>
    <row r="24" spans="1:15" ht="18" x14ac:dyDescent="0.35">
      <c r="A24" s="43"/>
      <c r="B24" s="30"/>
      <c r="C24" s="30"/>
      <c r="D24" s="5"/>
      <c r="E24" s="2"/>
      <c r="F24" s="5"/>
      <c r="G24" s="2"/>
      <c r="H24" s="5"/>
      <c r="I24" s="2"/>
      <c r="J24" s="5"/>
      <c r="K24" s="2"/>
      <c r="L24" s="5"/>
      <c r="M24" s="2"/>
      <c r="N24" s="5"/>
      <c r="O24" s="40"/>
    </row>
    <row r="25" spans="1:15" ht="18" x14ac:dyDescent="0.35">
      <c r="A25" s="43" t="s">
        <v>46</v>
      </c>
      <c r="B25" s="30"/>
      <c r="C25" s="30" t="s">
        <v>57</v>
      </c>
      <c r="D25" s="5">
        <v>4704</v>
      </c>
      <c r="E25" s="2"/>
      <c r="F25" s="5"/>
      <c r="G25" s="2"/>
      <c r="H25" s="5"/>
      <c r="I25" s="2"/>
      <c r="J25" s="5"/>
      <c r="K25" s="2"/>
      <c r="L25" s="5"/>
      <c r="M25" s="2"/>
      <c r="N25" s="5"/>
      <c r="O25" s="40"/>
    </row>
    <row r="26" spans="1:15" ht="18" x14ac:dyDescent="0.35">
      <c r="A26" s="43"/>
      <c r="B26" s="30"/>
      <c r="C26" s="30" t="s">
        <v>58</v>
      </c>
      <c r="D26" s="5">
        <v>-251</v>
      </c>
      <c r="E26" s="2"/>
      <c r="F26" s="5"/>
      <c r="G26" s="2"/>
      <c r="H26" s="5"/>
      <c r="I26" s="2"/>
      <c r="J26" s="5"/>
      <c r="K26" s="2"/>
      <c r="L26" s="5"/>
      <c r="M26" s="2"/>
      <c r="N26" s="5"/>
      <c r="O26" s="40"/>
    </row>
    <row r="27" spans="1:15" ht="18.600000000000001" thickBot="1" x14ac:dyDescent="0.4">
      <c r="A27" s="44"/>
      <c r="B27" s="32"/>
      <c r="C27" s="32" t="s">
        <v>59</v>
      </c>
      <c r="D27" s="18">
        <f xml:space="preserve"> SUM(D25+D26)</f>
        <v>4453</v>
      </c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45"/>
    </row>
    <row r="34" spans="5:5" ht="18" x14ac:dyDescent="0.35">
      <c r="E34" s="30"/>
    </row>
  </sheetData>
  <mergeCells count="4">
    <mergeCell ref="D1:O1"/>
    <mergeCell ref="D2:O2"/>
    <mergeCell ref="D3:O3"/>
    <mergeCell ref="A1:C4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2" sqref="E2:Q4"/>
    </sheetView>
  </sheetViews>
  <sheetFormatPr defaultRowHeight="14.4" x14ac:dyDescent="0.3"/>
  <cols>
    <col min="1" max="1" width="0.88671875" style="1" customWidth="1"/>
  </cols>
  <sheetData>
    <row r="1" spans="2:17" s="1" customFormat="1" ht="5.4" customHeight="1" thickBot="1" x14ac:dyDescent="0.35"/>
    <row r="2" spans="2:17" ht="18" customHeight="1" x14ac:dyDescent="0.4">
      <c r="B2" s="55"/>
      <c r="C2" s="56"/>
      <c r="D2" s="56"/>
      <c r="E2" s="46" t="s">
        <v>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2:17" ht="18" customHeight="1" x14ac:dyDescent="0.5">
      <c r="B3" s="57"/>
      <c r="C3" s="58"/>
      <c r="D3" s="58"/>
      <c r="E3" s="49" t="s">
        <v>60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2:17" ht="18" customHeight="1" x14ac:dyDescent="0.4">
      <c r="B4" s="57"/>
      <c r="C4" s="58"/>
      <c r="D4" s="58"/>
      <c r="E4" s="73">
        <v>2017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2:17" x14ac:dyDescent="0.3">
      <c r="B5" s="57"/>
      <c r="C5" s="58"/>
      <c r="D5" s="58"/>
      <c r="E5" s="33" t="s">
        <v>2</v>
      </c>
      <c r="F5" s="75" t="s">
        <v>3</v>
      </c>
      <c r="G5" s="76" t="s">
        <v>4</v>
      </c>
      <c r="H5" s="75" t="s">
        <v>5</v>
      </c>
      <c r="I5" s="76" t="s">
        <v>6</v>
      </c>
      <c r="J5" s="75" t="s">
        <v>7</v>
      </c>
      <c r="K5" s="76" t="s">
        <v>8</v>
      </c>
      <c r="L5" s="75" t="s">
        <v>9</v>
      </c>
      <c r="M5" s="76" t="s">
        <v>10</v>
      </c>
      <c r="N5" s="75" t="s">
        <v>11</v>
      </c>
      <c r="O5" s="76" t="s">
        <v>12</v>
      </c>
      <c r="P5" s="75" t="s">
        <v>13</v>
      </c>
      <c r="Q5" s="78" t="s">
        <v>14</v>
      </c>
    </row>
    <row r="6" spans="2:17" ht="18" x14ac:dyDescent="0.35">
      <c r="B6" s="64" t="s">
        <v>15</v>
      </c>
      <c r="C6" s="4"/>
      <c r="D6" s="4"/>
      <c r="E6" s="77"/>
      <c r="F6" s="2"/>
      <c r="G6" s="5"/>
      <c r="H6" s="2"/>
      <c r="I6" s="5"/>
      <c r="J6" s="2"/>
      <c r="K6" s="5"/>
      <c r="L6" s="2"/>
      <c r="M6" s="5"/>
      <c r="N6" s="2"/>
      <c r="O6" s="5"/>
      <c r="P6" s="2"/>
      <c r="Q6" s="6"/>
    </row>
    <row r="7" spans="2:17" ht="18" x14ac:dyDescent="0.35">
      <c r="B7" s="65" t="s">
        <v>61</v>
      </c>
      <c r="C7" s="27"/>
      <c r="D7" s="4"/>
      <c r="E7" s="74"/>
      <c r="F7" s="2"/>
      <c r="G7" s="5"/>
      <c r="H7" s="2"/>
      <c r="I7" s="5"/>
      <c r="J7" s="2"/>
      <c r="K7" s="5"/>
      <c r="L7" s="2"/>
      <c r="M7" s="5"/>
      <c r="N7" s="2"/>
      <c r="O7" s="5"/>
      <c r="P7" s="2"/>
      <c r="Q7" s="6"/>
    </row>
    <row r="8" spans="2:17" ht="18" x14ac:dyDescent="0.35">
      <c r="B8" s="65" t="s">
        <v>62</v>
      </c>
      <c r="C8" s="27"/>
      <c r="D8" s="4"/>
      <c r="E8" s="74"/>
      <c r="F8" s="2"/>
      <c r="G8" s="5"/>
      <c r="H8" s="2"/>
      <c r="I8" s="5"/>
      <c r="J8" s="2"/>
      <c r="K8" s="5"/>
      <c r="L8" s="2"/>
      <c r="M8" s="5"/>
      <c r="N8" s="2"/>
      <c r="O8" s="5"/>
      <c r="P8" s="2"/>
      <c r="Q8" s="6"/>
    </row>
    <row r="9" spans="2:17" ht="18" x14ac:dyDescent="0.35">
      <c r="B9" s="65" t="s">
        <v>63</v>
      </c>
      <c r="C9" s="27"/>
      <c r="D9" s="4"/>
      <c r="E9" s="74"/>
      <c r="F9" s="2"/>
      <c r="G9" s="5"/>
      <c r="H9" s="2"/>
      <c r="I9" s="5"/>
      <c r="J9" s="2"/>
      <c r="K9" s="5"/>
      <c r="L9" s="2"/>
      <c r="M9" s="5"/>
      <c r="N9" s="2"/>
      <c r="O9" s="5"/>
      <c r="P9" s="2"/>
      <c r="Q9" s="6"/>
    </row>
    <row r="10" spans="2:17" ht="18" x14ac:dyDescent="0.35">
      <c r="B10" s="7" t="s">
        <v>18</v>
      </c>
      <c r="C10" s="4"/>
      <c r="D10" s="4"/>
      <c r="E10" s="74"/>
      <c r="F10" s="2"/>
      <c r="G10" s="5"/>
      <c r="H10" s="2"/>
      <c r="I10" s="5"/>
      <c r="J10" s="2"/>
      <c r="K10" s="5"/>
      <c r="L10" s="2"/>
      <c r="M10" s="5"/>
      <c r="N10" s="2"/>
      <c r="O10" s="5"/>
      <c r="P10" s="2"/>
      <c r="Q10" s="6"/>
    </row>
    <row r="11" spans="2:17" ht="18" x14ac:dyDescent="0.35">
      <c r="B11" s="7"/>
      <c r="C11" s="4"/>
      <c r="D11" s="4"/>
      <c r="E11" s="74"/>
      <c r="F11" s="2"/>
      <c r="G11" s="5"/>
      <c r="H11" s="2"/>
      <c r="I11" s="5"/>
      <c r="J11" s="2"/>
      <c r="K11" s="5"/>
      <c r="L11" s="2"/>
      <c r="M11" s="5"/>
      <c r="N11" s="2"/>
      <c r="O11" s="5"/>
      <c r="P11" s="2"/>
      <c r="Q11" s="6"/>
    </row>
    <row r="12" spans="2:17" ht="18" x14ac:dyDescent="0.35">
      <c r="B12" s="3" t="s">
        <v>19</v>
      </c>
      <c r="C12" s="4"/>
      <c r="D12" s="4"/>
      <c r="E12" s="74"/>
      <c r="F12" s="2"/>
      <c r="G12" s="5"/>
      <c r="H12" s="2"/>
      <c r="I12" s="5"/>
      <c r="J12" s="2"/>
      <c r="K12" s="5"/>
      <c r="L12" s="2"/>
      <c r="M12" s="5"/>
      <c r="N12" s="2"/>
      <c r="O12" s="5"/>
      <c r="P12" s="2"/>
      <c r="Q12" s="6"/>
    </row>
    <row r="13" spans="2:17" ht="6" customHeight="1" x14ac:dyDescent="0.35">
      <c r="B13" s="21"/>
      <c r="C13" s="22"/>
      <c r="D13" s="22"/>
      <c r="E13" s="74"/>
      <c r="F13" s="2"/>
      <c r="G13" s="5"/>
      <c r="H13" s="2"/>
      <c r="I13" s="5"/>
      <c r="J13" s="2"/>
      <c r="K13" s="5"/>
      <c r="L13" s="2"/>
      <c r="M13" s="5"/>
      <c r="N13" s="2"/>
      <c r="O13" s="5"/>
      <c r="P13" s="2"/>
      <c r="Q13" s="6"/>
    </row>
    <row r="14" spans="2:17" ht="18" x14ac:dyDescent="0.35">
      <c r="B14" s="66" t="s">
        <v>20</v>
      </c>
      <c r="C14" s="29"/>
      <c r="D14" s="9"/>
      <c r="E14" s="74"/>
      <c r="F14" s="2"/>
      <c r="G14" s="5"/>
      <c r="H14" s="2"/>
      <c r="I14" s="5"/>
      <c r="J14" s="2"/>
      <c r="K14" s="5"/>
      <c r="L14" s="2"/>
      <c r="M14" s="5"/>
      <c r="N14" s="2"/>
      <c r="O14" s="5"/>
      <c r="P14" s="2"/>
      <c r="Q14" s="6"/>
    </row>
    <row r="15" spans="2:17" ht="18" x14ac:dyDescent="0.35">
      <c r="B15" s="66" t="s">
        <v>64</v>
      </c>
      <c r="C15" s="9"/>
      <c r="D15" s="9"/>
      <c r="E15" s="74">
        <v>60</v>
      </c>
      <c r="F15" s="2"/>
      <c r="G15" s="5"/>
      <c r="H15" s="2"/>
      <c r="I15" s="5"/>
      <c r="J15" s="2"/>
      <c r="K15" s="5"/>
      <c r="L15" s="2"/>
      <c r="M15" s="5"/>
      <c r="N15" s="2"/>
      <c r="O15" s="5"/>
      <c r="P15" s="2"/>
      <c r="Q15" s="6"/>
    </row>
    <row r="16" spans="2:17" ht="18" x14ac:dyDescent="0.35">
      <c r="B16" s="66" t="s">
        <v>65</v>
      </c>
      <c r="C16" s="9"/>
      <c r="D16" s="9"/>
      <c r="E16" s="74"/>
      <c r="F16" s="2"/>
      <c r="G16" s="5"/>
      <c r="H16" s="2"/>
      <c r="I16" s="5"/>
      <c r="J16" s="2"/>
      <c r="K16" s="5"/>
      <c r="L16" s="2"/>
      <c r="M16" s="5"/>
      <c r="N16" s="2"/>
      <c r="O16" s="5"/>
      <c r="P16" s="2"/>
      <c r="Q16" s="6"/>
    </row>
    <row r="17" spans="2:17" ht="18" x14ac:dyDescent="0.35">
      <c r="B17" s="66" t="s">
        <v>54</v>
      </c>
      <c r="C17" s="9"/>
      <c r="D17" s="9"/>
      <c r="E17" s="74">
        <v>84</v>
      </c>
      <c r="F17" s="2"/>
      <c r="G17" s="5"/>
      <c r="H17" s="2"/>
      <c r="I17" s="5"/>
      <c r="J17" s="2"/>
      <c r="K17" s="5"/>
      <c r="L17" s="2"/>
      <c r="M17" s="5"/>
      <c r="N17" s="2"/>
      <c r="O17" s="5"/>
      <c r="P17" s="2"/>
      <c r="Q17" s="6"/>
    </row>
    <row r="18" spans="2:17" ht="18" x14ac:dyDescent="0.35">
      <c r="B18" s="10" t="s">
        <v>66</v>
      </c>
      <c r="C18" s="9"/>
      <c r="D18" s="9"/>
      <c r="E18" s="74"/>
      <c r="F18" s="2"/>
      <c r="G18" s="5"/>
      <c r="H18" s="2"/>
      <c r="I18" s="5"/>
      <c r="J18" s="2"/>
      <c r="K18" s="5"/>
      <c r="L18" s="2"/>
      <c r="M18" s="5"/>
      <c r="N18" s="2"/>
      <c r="O18" s="5"/>
      <c r="P18" s="2"/>
      <c r="Q18" s="6"/>
    </row>
    <row r="19" spans="2:17" ht="18" x14ac:dyDescent="0.35">
      <c r="B19" s="10" t="s">
        <v>67</v>
      </c>
      <c r="C19" s="9"/>
      <c r="D19" s="9"/>
      <c r="E19" s="74"/>
      <c r="F19" s="2"/>
      <c r="G19" s="5"/>
      <c r="H19" s="2"/>
      <c r="I19" s="5"/>
      <c r="J19" s="2"/>
      <c r="K19" s="5"/>
      <c r="L19" s="2"/>
      <c r="M19" s="5"/>
      <c r="N19" s="2"/>
      <c r="O19" s="5"/>
      <c r="P19" s="2"/>
      <c r="Q19" s="6"/>
    </row>
    <row r="20" spans="2:17" ht="18" x14ac:dyDescent="0.35">
      <c r="B20" s="10" t="s">
        <v>81</v>
      </c>
      <c r="C20" s="9"/>
      <c r="D20" s="9"/>
      <c r="E20" s="74"/>
      <c r="F20" s="2"/>
      <c r="G20" s="5"/>
      <c r="H20" s="2"/>
      <c r="I20" s="5"/>
      <c r="J20" s="2"/>
      <c r="K20" s="5"/>
      <c r="L20" s="2"/>
      <c r="M20" s="5"/>
      <c r="N20" s="2"/>
      <c r="O20" s="5"/>
      <c r="P20" s="2"/>
      <c r="Q20" s="6"/>
    </row>
    <row r="21" spans="2:17" ht="18" customHeight="1" x14ac:dyDescent="0.35">
      <c r="B21" s="10"/>
      <c r="C21" s="9"/>
      <c r="D21" s="9"/>
      <c r="E21" s="74"/>
      <c r="F21" s="2"/>
      <c r="G21" s="5"/>
      <c r="H21" s="2"/>
      <c r="I21" s="5"/>
      <c r="J21" s="2"/>
      <c r="K21" s="5"/>
      <c r="L21" s="2"/>
      <c r="M21" s="5"/>
      <c r="N21" s="2"/>
      <c r="O21" s="5"/>
      <c r="P21" s="2"/>
      <c r="Q21" s="6"/>
    </row>
    <row r="22" spans="2:17" ht="18" x14ac:dyDescent="0.35">
      <c r="B22" s="10" t="s">
        <v>19</v>
      </c>
      <c r="C22" s="9"/>
      <c r="D22" s="9"/>
      <c r="E22" s="74">
        <f>SUM(E15:E21)</f>
        <v>144</v>
      </c>
      <c r="F22" s="2"/>
      <c r="G22" s="5"/>
      <c r="H22" s="2"/>
      <c r="I22" s="5"/>
      <c r="J22" s="2"/>
      <c r="K22" s="5"/>
      <c r="L22" s="2"/>
      <c r="M22" s="5"/>
      <c r="N22" s="2"/>
      <c r="O22" s="5"/>
      <c r="P22" s="2"/>
      <c r="Q22" s="6"/>
    </row>
    <row r="23" spans="2:17" ht="6" customHeight="1" x14ac:dyDescent="0.35">
      <c r="B23" s="21"/>
      <c r="C23" s="22"/>
      <c r="D23" s="22"/>
      <c r="E23" s="74"/>
      <c r="F23" s="2"/>
      <c r="G23" s="5"/>
      <c r="H23" s="2"/>
      <c r="I23" s="5"/>
      <c r="J23" s="2"/>
      <c r="K23" s="5"/>
      <c r="L23" s="2"/>
      <c r="M23" s="5"/>
      <c r="N23" s="2"/>
      <c r="O23" s="5"/>
      <c r="P23" s="2"/>
      <c r="Q23" s="6"/>
    </row>
    <row r="24" spans="2:17" ht="18.600000000000001" thickBot="1" x14ac:dyDescent="0.4">
      <c r="B24" s="67" t="s">
        <v>68</v>
      </c>
      <c r="C24" s="68"/>
      <c r="D24" s="68"/>
      <c r="E24" s="18">
        <v>144</v>
      </c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20"/>
    </row>
  </sheetData>
  <mergeCells count="4">
    <mergeCell ref="B2:D5"/>
    <mergeCell ref="E2:Q2"/>
    <mergeCell ref="E3:Q3"/>
    <mergeCell ref="E4:Q4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3" workbookViewId="0">
      <selection activeCell="I19" sqref="I19"/>
    </sheetView>
  </sheetViews>
  <sheetFormatPr defaultRowHeight="14.4" x14ac:dyDescent="0.3"/>
  <sheetData>
    <row r="1" spans="1:16" ht="21" x14ac:dyDescent="0.4">
      <c r="A1" s="55"/>
      <c r="B1" s="56"/>
      <c r="C1" s="56"/>
      <c r="D1" s="46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25.8" x14ac:dyDescent="0.5">
      <c r="A2" s="57"/>
      <c r="B2" s="58"/>
      <c r="C2" s="58"/>
      <c r="D2" s="49" t="s">
        <v>60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21" x14ac:dyDescent="0.4">
      <c r="A3" s="57"/>
      <c r="B3" s="58"/>
      <c r="C3" s="58"/>
      <c r="D3" s="73">
        <v>2017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x14ac:dyDescent="0.3">
      <c r="A4" s="57"/>
      <c r="B4" s="58"/>
      <c r="C4" s="58"/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11</v>
      </c>
      <c r="N4" s="33" t="s">
        <v>12</v>
      </c>
      <c r="O4" s="33" t="s">
        <v>13</v>
      </c>
      <c r="P4" s="81" t="s">
        <v>14</v>
      </c>
    </row>
    <row r="5" spans="1:16" ht="18" x14ac:dyDescent="0.35">
      <c r="A5" s="82" t="s">
        <v>69</v>
      </c>
      <c r="B5" s="83"/>
      <c r="C5" s="84"/>
      <c r="D5" s="74">
        <v>25</v>
      </c>
      <c r="E5" s="79"/>
      <c r="F5" s="5"/>
      <c r="G5" s="79"/>
      <c r="H5" s="5"/>
      <c r="I5" s="79"/>
      <c r="J5" s="5"/>
      <c r="K5" s="79"/>
      <c r="L5" s="5"/>
      <c r="M5" s="79"/>
      <c r="N5" s="5"/>
      <c r="O5" s="79"/>
      <c r="P5" s="85"/>
    </row>
    <row r="6" spans="1:16" ht="4.8" customHeight="1" x14ac:dyDescent="0.35">
      <c r="A6" s="111"/>
      <c r="B6" s="112"/>
      <c r="C6" s="112"/>
      <c r="D6" s="74"/>
      <c r="E6" s="79"/>
      <c r="F6" s="5"/>
      <c r="G6" s="79"/>
      <c r="H6" s="5"/>
      <c r="I6" s="79"/>
      <c r="J6" s="5"/>
      <c r="K6" s="79"/>
      <c r="L6" s="5"/>
      <c r="M6" s="79"/>
      <c r="N6" s="5"/>
      <c r="O6" s="79"/>
      <c r="P6" s="85"/>
    </row>
    <row r="7" spans="1:16" ht="18" x14ac:dyDescent="0.35">
      <c r="A7" s="86" t="s">
        <v>70</v>
      </c>
      <c r="B7" s="87"/>
      <c r="C7" s="87"/>
      <c r="D7" s="74"/>
      <c r="E7" s="79"/>
      <c r="F7" s="5"/>
      <c r="G7" s="79"/>
      <c r="H7" s="5"/>
      <c r="I7" s="79"/>
      <c r="J7" s="5"/>
      <c r="K7" s="79"/>
      <c r="L7" s="5"/>
      <c r="M7" s="79"/>
      <c r="N7" s="5"/>
      <c r="O7" s="79"/>
      <c r="P7" s="85"/>
    </row>
    <row r="8" spans="1:16" ht="18" x14ac:dyDescent="0.35">
      <c r="A8" s="88" t="s">
        <v>71</v>
      </c>
      <c r="B8" s="89">
        <v>0.29166666666666669</v>
      </c>
      <c r="C8" s="87"/>
      <c r="D8" s="74">
        <v>7.5</v>
      </c>
      <c r="E8" s="79"/>
      <c r="F8" s="5"/>
      <c r="G8" s="79"/>
      <c r="H8" s="5"/>
      <c r="I8" s="79"/>
      <c r="J8" s="5"/>
      <c r="K8" s="79"/>
      <c r="L8" s="5"/>
      <c r="M8" s="79"/>
      <c r="N8" s="5"/>
      <c r="O8" s="79"/>
      <c r="P8" s="85"/>
    </row>
    <row r="9" spans="1:16" ht="18" x14ac:dyDescent="0.35">
      <c r="A9" s="88" t="s">
        <v>72</v>
      </c>
      <c r="B9" s="89">
        <v>0.52083333333333337</v>
      </c>
      <c r="C9" s="87"/>
      <c r="D9" s="74">
        <v>45.5</v>
      </c>
      <c r="E9" s="79"/>
      <c r="F9" s="5"/>
      <c r="G9" s="79"/>
      <c r="H9" s="5"/>
      <c r="I9" s="79"/>
      <c r="J9" s="5"/>
      <c r="K9" s="79"/>
      <c r="L9" s="5"/>
      <c r="M9" s="79"/>
      <c r="N9" s="5"/>
      <c r="O9" s="79"/>
      <c r="P9" s="85"/>
    </row>
    <row r="10" spans="1:16" ht="18" x14ac:dyDescent="0.35">
      <c r="A10" s="88" t="s">
        <v>72</v>
      </c>
      <c r="B10" s="89">
        <v>0.27083333333333331</v>
      </c>
      <c r="C10" s="87"/>
      <c r="D10" s="74">
        <v>14.5</v>
      </c>
      <c r="E10" s="79"/>
      <c r="F10" s="5"/>
      <c r="G10" s="79"/>
      <c r="H10" s="5"/>
      <c r="I10" s="79"/>
      <c r="J10" s="5"/>
      <c r="K10" s="79"/>
      <c r="L10" s="5"/>
      <c r="M10" s="79"/>
      <c r="N10" s="5"/>
      <c r="O10" s="79"/>
      <c r="P10" s="85"/>
    </row>
    <row r="11" spans="1:16" ht="18" x14ac:dyDescent="0.35">
      <c r="A11" s="88" t="s">
        <v>73</v>
      </c>
      <c r="B11" s="89">
        <v>0.52083333333333337</v>
      </c>
      <c r="C11" s="87"/>
      <c r="D11" s="74">
        <v>29.5</v>
      </c>
      <c r="E11" s="79"/>
      <c r="F11" s="5"/>
      <c r="G11" s="79"/>
      <c r="H11" s="5"/>
      <c r="I11" s="79"/>
      <c r="J11" s="5"/>
      <c r="K11" s="79"/>
      <c r="L11" s="5"/>
      <c r="M11" s="79"/>
      <c r="N11" s="5"/>
      <c r="O11" s="79"/>
      <c r="P11" s="85"/>
    </row>
    <row r="12" spans="1:16" ht="18" x14ac:dyDescent="0.35">
      <c r="A12" s="88" t="s">
        <v>74</v>
      </c>
      <c r="B12" s="89">
        <v>0.52083333333333337</v>
      </c>
      <c r="C12" s="87"/>
      <c r="D12" s="74">
        <v>59.5</v>
      </c>
      <c r="E12" s="79"/>
      <c r="F12" s="5"/>
      <c r="G12" s="79"/>
      <c r="H12" s="5"/>
      <c r="I12" s="79"/>
      <c r="J12" s="5"/>
      <c r="K12" s="79"/>
      <c r="L12" s="5"/>
      <c r="M12" s="79"/>
      <c r="N12" s="5"/>
      <c r="O12" s="79"/>
      <c r="P12" s="85"/>
    </row>
    <row r="13" spans="1:16" ht="18" x14ac:dyDescent="0.35">
      <c r="A13" s="88" t="s">
        <v>74</v>
      </c>
      <c r="B13" s="89">
        <v>0.27083333333333331</v>
      </c>
      <c r="C13" s="87"/>
      <c r="D13" s="74"/>
      <c r="E13" s="79"/>
      <c r="F13" s="5"/>
      <c r="G13" s="79"/>
      <c r="H13" s="5"/>
      <c r="I13" s="79"/>
      <c r="J13" s="5"/>
      <c r="K13" s="79"/>
      <c r="L13" s="5"/>
      <c r="M13" s="79"/>
      <c r="N13" s="5"/>
      <c r="O13" s="79"/>
      <c r="P13" s="85"/>
    </row>
    <row r="14" spans="1:16" ht="18" x14ac:dyDescent="0.35">
      <c r="A14" s="88" t="s">
        <v>75</v>
      </c>
      <c r="B14" s="89">
        <v>0.52083333333333337</v>
      </c>
      <c r="C14" s="87"/>
      <c r="D14" s="74">
        <v>52.5</v>
      </c>
      <c r="E14" s="79"/>
      <c r="F14" s="5"/>
      <c r="G14" s="79"/>
      <c r="H14" s="5"/>
      <c r="I14" s="79"/>
      <c r="J14" s="5"/>
      <c r="K14" s="79"/>
      <c r="L14" s="5"/>
      <c r="M14" s="79"/>
      <c r="N14" s="5"/>
      <c r="O14" s="79"/>
      <c r="P14" s="85"/>
    </row>
    <row r="15" spans="1:16" ht="18" x14ac:dyDescent="0.35">
      <c r="A15" s="88" t="s">
        <v>76</v>
      </c>
      <c r="B15" s="89">
        <v>4.1666666666666664E-2</v>
      </c>
      <c r="C15" s="87"/>
      <c r="D15" s="74">
        <v>18.5</v>
      </c>
      <c r="E15" s="79"/>
      <c r="F15" s="5"/>
      <c r="G15" s="79"/>
      <c r="H15" s="5"/>
      <c r="I15" s="79"/>
      <c r="J15" s="5"/>
      <c r="K15" s="79"/>
      <c r="L15" s="5"/>
      <c r="M15" s="79"/>
      <c r="N15" s="5"/>
      <c r="O15" s="79"/>
      <c r="P15" s="85"/>
    </row>
    <row r="16" spans="1:16" ht="9" customHeight="1" x14ac:dyDescent="0.35">
      <c r="A16" s="88"/>
      <c r="B16" s="87"/>
      <c r="C16" s="87"/>
      <c r="D16" s="74"/>
      <c r="E16" s="79"/>
      <c r="F16" s="5"/>
      <c r="G16" s="79"/>
      <c r="H16" s="5"/>
      <c r="I16" s="79"/>
      <c r="J16" s="5"/>
      <c r="K16" s="79"/>
      <c r="L16" s="5"/>
      <c r="M16" s="79"/>
      <c r="N16" s="5"/>
      <c r="O16" s="79"/>
      <c r="P16" s="85"/>
    </row>
    <row r="17" spans="1:16" ht="18" x14ac:dyDescent="0.35">
      <c r="A17" s="88" t="s">
        <v>77</v>
      </c>
      <c r="B17" s="87"/>
      <c r="C17" s="87"/>
      <c r="D17" s="74">
        <f>SUM(D8:D16)</f>
        <v>227.5</v>
      </c>
      <c r="E17" s="79"/>
      <c r="F17" s="5"/>
      <c r="G17" s="79"/>
      <c r="H17" s="5"/>
      <c r="I17" s="79"/>
      <c r="J17" s="5"/>
      <c r="K17" s="79"/>
      <c r="L17" s="5"/>
      <c r="M17" s="79"/>
      <c r="N17" s="5"/>
      <c r="O17" s="79"/>
      <c r="P17" s="85"/>
    </row>
    <row r="18" spans="1:16" ht="4.8" customHeight="1" x14ac:dyDescent="0.35">
      <c r="A18" s="111"/>
      <c r="B18" s="112"/>
      <c r="C18" s="112"/>
      <c r="D18" s="74"/>
      <c r="E18" s="79"/>
      <c r="F18" s="5"/>
      <c r="G18" s="79"/>
      <c r="H18" s="5"/>
      <c r="I18" s="79"/>
      <c r="J18" s="5"/>
      <c r="K18" s="79"/>
      <c r="L18" s="5"/>
      <c r="M18" s="79"/>
      <c r="N18" s="5"/>
      <c r="O18" s="79"/>
      <c r="P18" s="85"/>
    </row>
    <row r="19" spans="1:16" ht="18" x14ac:dyDescent="0.35">
      <c r="A19" s="13" t="s">
        <v>78</v>
      </c>
      <c r="B19" s="14"/>
      <c r="C19" s="14"/>
      <c r="D19" s="74"/>
      <c r="E19" s="79"/>
      <c r="F19" s="5"/>
      <c r="G19" s="79"/>
      <c r="H19" s="5"/>
      <c r="I19" s="79"/>
      <c r="J19" s="5"/>
      <c r="K19" s="79"/>
      <c r="L19" s="5"/>
      <c r="M19" s="79"/>
      <c r="N19" s="5"/>
      <c r="O19" s="79"/>
      <c r="P19" s="85"/>
    </row>
    <row r="20" spans="1:16" ht="18" x14ac:dyDescent="0.35">
      <c r="A20" s="90" t="s">
        <v>71</v>
      </c>
      <c r="B20" s="91">
        <v>0.41666666666666669</v>
      </c>
      <c r="C20" s="14"/>
      <c r="D20" s="74">
        <v>48.5</v>
      </c>
      <c r="E20" s="79"/>
      <c r="F20" s="5"/>
      <c r="G20" s="79"/>
      <c r="H20" s="5"/>
      <c r="I20" s="79"/>
      <c r="J20" s="5"/>
      <c r="K20" s="79"/>
      <c r="L20" s="5"/>
      <c r="M20" s="79"/>
      <c r="N20" s="5"/>
      <c r="O20" s="79"/>
      <c r="P20" s="85"/>
    </row>
    <row r="21" spans="1:16" ht="18" x14ac:dyDescent="0.35">
      <c r="A21" s="90" t="s">
        <v>73</v>
      </c>
      <c r="B21" s="91">
        <v>0.27083333333333331</v>
      </c>
      <c r="C21" s="14"/>
      <c r="D21" s="74">
        <v>10.75</v>
      </c>
      <c r="E21" s="79"/>
      <c r="F21" s="5"/>
      <c r="G21" s="79"/>
      <c r="H21" s="5"/>
      <c r="I21" s="79"/>
      <c r="J21" s="5"/>
      <c r="K21" s="79"/>
      <c r="L21" s="5"/>
      <c r="M21" s="79"/>
      <c r="N21" s="5"/>
      <c r="O21" s="79"/>
      <c r="P21" s="85"/>
    </row>
    <row r="22" spans="1:16" ht="18" x14ac:dyDescent="0.35">
      <c r="A22" s="90" t="s">
        <v>74</v>
      </c>
      <c r="B22" s="91">
        <v>0.39583333333333331</v>
      </c>
      <c r="C22" s="14"/>
      <c r="D22" s="74">
        <v>29.5</v>
      </c>
      <c r="E22" s="79"/>
      <c r="F22" s="5"/>
      <c r="G22" s="79"/>
      <c r="H22" s="5"/>
      <c r="I22" s="79"/>
      <c r="J22" s="5"/>
      <c r="K22" s="79"/>
      <c r="L22" s="5"/>
      <c r="M22" s="79"/>
      <c r="N22" s="5"/>
      <c r="O22" s="79"/>
      <c r="P22" s="85"/>
    </row>
    <row r="23" spans="1:16" ht="9" customHeight="1" x14ac:dyDescent="0.35">
      <c r="A23" s="13"/>
      <c r="B23" s="14"/>
      <c r="C23" s="14"/>
      <c r="D23" s="74"/>
      <c r="E23" s="79"/>
      <c r="F23" s="5"/>
      <c r="G23" s="79"/>
      <c r="H23" s="5"/>
      <c r="I23" s="79"/>
      <c r="J23" s="5"/>
      <c r="K23" s="79"/>
      <c r="L23" s="5"/>
      <c r="M23" s="79"/>
      <c r="N23" s="5"/>
      <c r="O23" s="79"/>
      <c r="P23" s="85"/>
    </row>
    <row r="24" spans="1:16" ht="18" x14ac:dyDescent="0.35">
      <c r="A24" s="13" t="s">
        <v>79</v>
      </c>
      <c r="B24" s="14"/>
      <c r="C24" s="14"/>
      <c r="D24" s="74">
        <f>SUM(D20:D23)</f>
        <v>88.75</v>
      </c>
      <c r="E24" s="79"/>
      <c r="F24" s="5"/>
      <c r="G24" s="79"/>
      <c r="H24" s="5"/>
      <c r="I24" s="79"/>
      <c r="J24" s="5"/>
      <c r="K24" s="79"/>
      <c r="L24" s="5"/>
      <c r="M24" s="79"/>
      <c r="N24" s="5"/>
      <c r="O24" s="79"/>
      <c r="P24" s="85"/>
    </row>
    <row r="25" spans="1:16" ht="4.8" customHeight="1" x14ac:dyDescent="0.35">
      <c r="A25" s="113"/>
      <c r="B25" s="112"/>
      <c r="C25" s="112"/>
      <c r="D25" s="74"/>
      <c r="E25" s="79"/>
      <c r="F25" s="5"/>
      <c r="G25" s="79"/>
      <c r="H25" s="5"/>
      <c r="I25" s="79"/>
      <c r="J25" s="5"/>
      <c r="K25" s="79"/>
      <c r="L25" s="5"/>
      <c r="M25" s="79"/>
      <c r="N25" s="5"/>
      <c r="O25" s="79"/>
      <c r="P25" s="85"/>
    </row>
    <row r="26" spans="1:16" ht="18.600000000000001" thickBot="1" x14ac:dyDescent="0.4">
      <c r="A26" s="92" t="s">
        <v>80</v>
      </c>
      <c r="B26" s="93"/>
      <c r="C26" s="93"/>
      <c r="D26" s="94">
        <f>D17+D24</f>
        <v>316.25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4">
    <mergeCell ref="D1:P1"/>
    <mergeCell ref="D2:P2"/>
    <mergeCell ref="D3:P3"/>
    <mergeCell ref="A1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J14" sqref="J14"/>
    </sheetView>
  </sheetViews>
  <sheetFormatPr defaultRowHeight="14.4" x14ac:dyDescent="0.3"/>
  <cols>
    <col min="1" max="1" width="1.109375" customWidth="1"/>
  </cols>
  <sheetData>
    <row r="1" spans="2:8" s="1" customFormat="1" ht="6.6" customHeight="1" thickBot="1" x14ac:dyDescent="0.35"/>
    <row r="2" spans="2:8" x14ac:dyDescent="0.3">
      <c r="B2" s="97" t="s">
        <v>36</v>
      </c>
      <c r="C2" s="47"/>
      <c r="D2" s="47"/>
      <c r="E2" s="47"/>
      <c r="F2" s="47"/>
      <c r="G2" s="47"/>
      <c r="H2" s="48"/>
    </row>
    <row r="3" spans="2:8" x14ac:dyDescent="0.3">
      <c r="B3" s="98" t="s">
        <v>33</v>
      </c>
      <c r="C3" s="99"/>
      <c r="D3" s="99"/>
      <c r="E3" s="99"/>
      <c r="F3" s="99"/>
      <c r="G3" s="99"/>
      <c r="H3" s="100"/>
    </row>
    <row r="4" spans="2:8" s="1" customFormat="1" x14ac:dyDescent="0.3">
      <c r="B4" s="108" t="s">
        <v>37</v>
      </c>
      <c r="C4" s="109"/>
      <c r="D4" s="109"/>
      <c r="E4" s="109"/>
      <c r="F4" s="109"/>
      <c r="G4" s="109"/>
      <c r="H4" s="110"/>
    </row>
    <row r="5" spans="2:8" x14ac:dyDescent="0.3">
      <c r="B5" s="101"/>
      <c r="C5" s="102" t="s">
        <v>38</v>
      </c>
      <c r="D5" s="102"/>
      <c r="E5" s="102"/>
      <c r="F5" s="102"/>
      <c r="G5" s="102"/>
      <c r="H5" s="103">
        <v>6583</v>
      </c>
    </row>
    <row r="6" spans="2:8" x14ac:dyDescent="0.3">
      <c r="B6" s="101" t="s">
        <v>39</v>
      </c>
      <c r="C6" s="102" t="s">
        <v>40</v>
      </c>
      <c r="D6" s="102"/>
      <c r="E6" s="102"/>
      <c r="F6" s="102"/>
      <c r="G6" s="102"/>
      <c r="H6" s="104" t="s">
        <v>82</v>
      </c>
    </row>
    <row r="7" spans="2:8" ht="15" thickBot="1" x14ac:dyDescent="0.35">
      <c r="B7" s="105"/>
      <c r="C7" s="106"/>
      <c r="D7" s="106" t="s">
        <v>41</v>
      </c>
      <c r="E7" s="106"/>
      <c r="F7" s="106"/>
      <c r="G7" s="106"/>
      <c r="H7" s="107">
        <v>6063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Unit Operations</vt:lpstr>
      <vt:lpstr>Facility Operations</vt:lpstr>
      <vt:lpstr>Tournaments</vt:lpstr>
      <vt:lpstr>Table Count</vt:lpstr>
      <vt:lpstr>Prior Period Adjustments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 B</dc:creator>
  <cp:lastModifiedBy>Milt B</cp:lastModifiedBy>
  <dcterms:created xsi:type="dcterms:W3CDTF">2017-03-03T16:16:31Z</dcterms:created>
  <dcterms:modified xsi:type="dcterms:W3CDTF">2017-04-14T01:23:09Z</dcterms:modified>
</cp:coreProperties>
</file>